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<sst xmlns="http://schemas.openxmlformats.org/spreadsheetml/2006/main" count="171" uniqueCount="123">
  <si>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</si>
  <si>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</si>
  <si>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</si>
  <si>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</si>
  <si>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</si>
  <si>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</si>
  <si>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</si>
  <si>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</si>
  <si>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</si>
  <si>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</si>
  <si>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</si>
  <si>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</si>
  <si>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</si>
  <si>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</si>
  <si>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</si>
  <si>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</si>
  <si>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</si>
  <si>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</si>
  <si>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</si>
  <si>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</si>
  <si>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</si>
  <si>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</si>
  <si>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</si>
  <si>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</si>
  <si>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</si>
  <si>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</si>
  <si>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</si>
  <si>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</si>
  <si>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</si>
  <si>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</si>
  <si>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</si>
  <si>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</si>
  <si>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</si>
  <si>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</si>
  <si>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</si>
  <si>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</si>
  <si>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</si>
  <si>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</si>
  <si>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</si>
  <si>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</si>
  <si>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</si>
  <si>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</si>
  <si>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</si>
  <si>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</si>
  <si>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</si>
  <si>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</si>
  <si>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</si>
  <si>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</si>
  <si>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</si>
  <si>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</si>
  <si>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</si>
  <si>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</si>
  <si>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</si>
  <si>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</si>
  <si>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</si>
  <si>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</si>
  <si>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</si>
  <si>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</si>
  <si>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</si>
  <si>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</si>
  <si>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</si>
  <si>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</si>
  <si>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</si>
  <si>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</si>
  <si>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</si>
  <si>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</si>
  <si>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</si>
  <si>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</si>
  <si>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</si>
  <si>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</si>
  <si>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</si>
  <si>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</si>
  <si>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</si>
  <si>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</si>
  <si>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</si>
  <si>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</si>
  <si>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</si>
  <si>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</si>
  <si>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</si>
  <si>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</si>
  <si>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</si>
  <si>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</si>
  <si>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</si>
  <si>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</si>
  <si>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</si>
  <si>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</si>
  <si>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</si>
  <si>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</si>
  <si>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</si>
  <si>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</si>
  <si>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</si>
  <si>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</si>
  <si>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</si>
  <si>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</si>
  <si>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</si>
  <si>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</si>
  <si>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</si>
  <si>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</si>
  <si>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</si>
  <si>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</si>
  <si>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</si>
  <si>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</si>
  <si>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</si>
  <si>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</si>
  <si>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</si>
  <si>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</si>
  <si>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</si>
  <si>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</si>
  <si>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</si>
  <si>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</si>
  <si>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</si>
  <si>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</si>
  <si>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</si>
  <si>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</si>
  <si>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</si>
  <si>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</si>
  <si>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</si>
  <si>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</si>
  <si>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</si>
  <si>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</si>
  <si>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</si>
  <si>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</si>
  <si>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13.10.2015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</si>
</sst>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52671106"/>
        <c:axId val="4277907"/>
      </c:bar3DChart>
      <c:catAx>
        <c:axId val="5267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7907"/>
        <c:crosses val="autoZero"/>
        <c:auto val="1"/>
        <c:lblOffset val="100"/>
        <c:tickLblSkip val="1"/>
        <c:noMultiLvlLbl val="0"/>
      </c:catAx>
      <c:valAx>
        <c:axId val="4277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1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38501164"/>
        <c:axId val="10966157"/>
      </c:bar3DChart>
      <c:catAx>
        <c:axId val="3850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66157"/>
        <c:crosses val="autoZero"/>
        <c:auto val="1"/>
        <c:lblOffset val="100"/>
        <c:tickLblSkip val="1"/>
        <c:noMultiLvlLbl val="0"/>
      </c:catAx>
      <c:valAx>
        <c:axId val="10966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11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31586550"/>
        <c:axId val="15843495"/>
      </c:bar3DChart>
      <c:catAx>
        <c:axId val="3158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43495"/>
        <c:crosses val="autoZero"/>
        <c:auto val="1"/>
        <c:lblOffset val="100"/>
        <c:tickLblSkip val="1"/>
        <c:noMultiLvlLbl val="0"/>
      </c:catAx>
      <c:valAx>
        <c:axId val="15843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65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8373728"/>
        <c:axId val="8254689"/>
      </c:bar3DChart>
      <c:catAx>
        <c:axId val="83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54689"/>
        <c:crosses val="autoZero"/>
        <c:auto val="1"/>
        <c:lblOffset val="100"/>
        <c:tickLblSkip val="1"/>
        <c:noMultiLvlLbl val="0"/>
      </c:catAx>
      <c:valAx>
        <c:axId val="8254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3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7183338"/>
        <c:axId val="64650043"/>
      </c:bar3DChart>
      <c:catAx>
        <c:axId val="718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50043"/>
        <c:crosses val="autoZero"/>
        <c:auto val="1"/>
        <c:lblOffset val="100"/>
        <c:tickLblSkip val="2"/>
        <c:noMultiLvlLbl val="0"/>
      </c:catAx>
      <c:valAx>
        <c:axId val="64650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3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44979476"/>
        <c:axId val="2162101"/>
      </c:bar3DChart>
      <c:catAx>
        <c:axId val="449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101"/>
        <c:crosses val="autoZero"/>
        <c:auto val="1"/>
        <c:lblOffset val="100"/>
        <c:tickLblSkip val="1"/>
        <c:noMultiLvlLbl val="0"/>
      </c:catAx>
      <c:valAx>
        <c:axId val="2162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94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19458910"/>
        <c:axId val="40912463"/>
      </c:bar3DChart>
      <c:catAx>
        <c:axId val="19458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12463"/>
        <c:crosses val="autoZero"/>
        <c:auto val="1"/>
        <c:lblOffset val="100"/>
        <c:tickLblSkip val="1"/>
        <c:noMultiLvlLbl val="0"/>
      </c:catAx>
      <c:valAx>
        <c:axId val="40912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58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32667848"/>
        <c:axId val="25575177"/>
      </c:bar3DChart>
      <c:catAx>
        <c:axId val="326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75177"/>
        <c:crosses val="autoZero"/>
        <c:auto val="1"/>
        <c:lblOffset val="100"/>
        <c:tickLblSkip val="1"/>
        <c:noMultiLvlLbl val="0"/>
      </c:catAx>
      <c:valAx>
        <c:axId val="25575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7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28850002"/>
        <c:axId val="58323427"/>
      </c:bar3DChart>
      <c:catAx>
        <c:axId val="2885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23427"/>
        <c:crosses val="autoZero"/>
        <c:auto val="1"/>
        <c:lblOffset val="100"/>
        <c:tickLblSkip val="1"/>
        <c:noMultiLvlLbl val="0"/>
      </c:catAx>
      <c:valAx>
        <c:axId val="58323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</f>
        <v>250980.40000000002</v>
      </c>
      <c r="E6" s="3">
        <f>D6/D149*100</f>
        <v>35.1390568836931</v>
      </c>
      <c r="F6" s="3">
        <f>D6/B6*100</f>
        <v>84.4996656784035</v>
      </c>
      <c r="G6" s="3">
        <f aca="true" t="shared" si="0" ref="G6:G43">D6/C6*100</f>
        <v>69.1046259660948</v>
      </c>
      <c r="H6" s="3">
        <f>B6-D6</f>
        <v>46039</v>
      </c>
      <c r="I6" s="3">
        <f aca="true" t="shared" si="1" ref="I6:I43">C6-D6</f>
        <v>112208.59999999992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</f>
        <v>126152.80000000002</v>
      </c>
      <c r="E7" s="107">
        <f>D7/D6*100</f>
        <v>50.26400467924985</v>
      </c>
      <c r="F7" s="107">
        <f>D7/B7*100</f>
        <v>84.29839432329906</v>
      </c>
      <c r="G7" s="107">
        <f>D7/C7*100</f>
        <v>69.91883166368764</v>
      </c>
      <c r="H7" s="107">
        <f>B7-D7</f>
        <v>23497.49999999997</v>
      </c>
      <c r="I7" s="107">
        <f t="shared" si="1"/>
        <v>54274.69999999998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</f>
        <v>196732.59999999995</v>
      </c>
      <c r="E8" s="1">
        <f>D8/D6*100</f>
        <v>78.38564286294863</v>
      </c>
      <c r="F8" s="1">
        <f>D8/B8*100</f>
        <v>86.7483532890565</v>
      </c>
      <c r="G8" s="1">
        <f t="shared" si="0"/>
        <v>71.46309054438802</v>
      </c>
      <c r="H8" s="1">
        <f>B8-D8</f>
        <v>30052.800000000047</v>
      </c>
      <c r="I8" s="1">
        <f t="shared" si="1"/>
        <v>78560.00000000009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</f>
        <v>18.200000000000003</v>
      </c>
      <c r="E9" s="12">
        <f>D9/D6*100</f>
        <v>0.0072515622733886785</v>
      </c>
      <c r="F9" s="135">
        <f>D9/B9*100</f>
        <v>41.64759725400458</v>
      </c>
      <c r="G9" s="1">
        <f t="shared" si="0"/>
        <v>40.26548672566372</v>
      </c>
      <c r="H9" s="1">
        <f aca="true" t="shared" si="2" ref="H9:H43">B9-D9</f>
        <v>25.5</v>
      </c>
      <c r="I9" s="1">
        <f t="shared" si="1"/>
        <v>27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</f>
        <v>13396.499999999998</v>
      </c>
      <c r="E10" s="1">
        <f>D10/D6*100</f>
        <v>5.337667801947879</v>
      </c>
      <c r="F10" s="1">
        <f aca="true" t="shared" si="3" ref="F10:F41">D10/B10*100</f>
        <v>76.57068062827224</v>
      </c>
      <c r="G10" s="1">
        <f t="shared" si="0"/>
        <v>60.59132684444766</v>
      </c>
      <c r="H10" s="1">
        <f t="shared" si="2"/>
        <v>4099.1</v>
      </c>
      <c r="I10" s="1">
        <f t="shared" si="1"/>
        <v>8713.1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</f>
        <v>38053.90000000001</v>
      </c>
      <c r="E11" s="1">
        <f>D11/D6*100</f>
        <v>15.162100307434368</v>
      </c>
      <c r="F11" s="1">
        <f t="shared" si="3"/>
        <v>78.24836219624036</v>
      </c>
      <c r="G11" s="1">
        <f t="shared" si="0"/>
        <v>61.92690932583888</v>
      </c>
      <c r="H11" s="1">
        <f t="shared" si="2"/>
        <v>10578.299999999996</v>
      </c>
      <c r="I11" s="1">
        <f t="shared" si="1"/>
        <v>23395.79999999999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</f>
        <v>196.59999999999997</v>
      </c>
      <c r="E12" s="1">
        <f>D12/D6*100</f>
        <v>0.07833281005209966</v>
      </c>
      <c r="F12" s="1">
        <f t="shared" si="3"/>
        <v>76.26066718386343</v>
      </c>
      <c r="G12" s="1">
        <f t="shared" si="0"/>
        <v>71.56898434655987</v>
      </c>
      <c r="H12" s="1">
        <f t="shared" si="2"/>
        <v>61.200000000000045</v>
      </c>
      <c r="I12" s="1">
        <f t="shared" si="1"/>
        <v>78.10000000000002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2582.60000000007</v>
      </c>
      <c r="E13" s="1">
        <f>D13/D6*100</f>
        <v>1.0290046553436323</v>
      </c>
      <c r="F13" s="1">
        <f t="shared" si="3"/>
        <v>67.87920203958394</v>
      </c>
      <c r="G13" s="1">
        <f t="shared" si="0"/>
        <v>64.28855919546253</v>
      </c>
      <c r="H13" s="1">
        <f t="shared" si="2"/>
        <v>1222.099999999959</v>
      </c>
      <c r="I13" s="1">
        <f t="shared" si="1"/>
        <v>1434.5999999998517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</f>
        <v>177448.49999999997</v>
      </c>
      <c r="E18" s="3">
        <f>D18/D149*100</f>
        <v>24.84406326321105</v>
      </c>
      <c r="F18" s="3">
        <f>D18/B18*100</f>
        <v>89.24091024989174</v>
      </c>
      <c r="G18" s="3">
        <f t="shared" si="0"/>
        <v>72.47460916679836</v>
      </c>
      <c r="H18" s="3">
        <f>B18-D18</f>
        <v>21393.600000000035</v>
      </c>
      <c r="I18" s="3">
        <f t="shared" si="1"/>
        <v>67393.80000000005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+6332.4</f>
        <v>155427.19999999998</v>
      </c>
      <c r="E19" s="107">
        <f>D19/D18*100</f>
        <v>87.59003316455197</v>
      </c>
      <c r="F19" s="107">
        <f t="shared" si="3"/>
        <v>90.3597128994113</v>
      </c>
      <c r="G19" s="107">
        <f t="shared" si="0"/>
        <v>80.79827618921371</v>
      </c>
      <c r="H19" s="107">
        <f t="shared" si="2"/>
        <v>16582.20000000001</v>
      </c>
      <c r="I19" s="107">
        <f t="shared" si="1"/>
        <v>36937.30000000002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</f>
        <v>143039.3</v>
      </c>
      <c r="E20" s="1">
        <f>D20/D18*100</f>
        <v>80.60890906375653</v>
      </c>
      <c r="F20" s="1">
        <f t="shared" si="3"/>
        <v>89.86116808782111</v>
      </c>
      <c r="G20" s="1">
        <f t="shared" si="0"/>
        <v>74.93869027442553</v>
      </c>
      <c r="H20" s="1">
        <f t="shared" si="2"/>
        <v>16138.800000000017</v>
      </c>
      <c r="I20" s="1">
        <f t="shared" si="1"/>
        <v>47835.80000000002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</f>
        <v>8288.400000000001</v>
      </c>
      <c r="E21" s="1">
        <f>D21/D18*100</f>
        <v>4.670876338768714</v>
      </c>
      <c r="F21" s="1">
        <f t="shared" si="3"/>
        <v>77.72390963906265</v>
      </c>
      <c r="G21" s="1">
        <f t="shared" si="0"/>
        <v>62.936808055036686</v>
      </c>
      <c r="H21" s="1">
        <f t="shared" si="2"/>
        <v>2375.499999999998</v>
      </c>
      <c r="I21" s="1">
        <f t="shared" si="1"/>
        <v>4880.999999999998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</f>
        <v>2541.099999999999</v>
      </c>
      <c r="E22" s="1">
        <f>D22/D18*100</f>
        <v>1.4320211216212024</v>
      </c>
      <c r="F22" s="1">
        <f t="shared" si="3"/>
        <v>91.65374211000898</v>
      </c>
      <c r="G22" s="1">
        <f t="shared" si="0"/>
        <v>78.10838225801491</v>
      </c>
      <c r="H22" s="1">
        <f t="shared" si="2"/>
        <v>231.400000000001</v>
      </c>
      <c r="I22" s="1">
        <f t="shared" si="1"/>
        <v>712.2000000000012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</f>
        <v>14873.199999999999</v>
      </c>
      <c r="E23" s="1">
        <f>D23/D18*100</f>
        <v>8.381699479003768</v>
      </c>
      <c r="F23" s="1">
        <f t="shared" si="3"/>
        <v>92.2368992248062</v>
      </c>
      <c r="G23" s="1">
        <f t="shared" si="0"/>
        <v>58.04628653943722</v>
      </c>
      <c r="H23" s="1">
        <f t="shared" si="2"/>
        <v>1251.800000000001</v>
      </c>
      <c r="I23" s="1">
        <f t="shared" si="1"/>
        <v>10749.800000000001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</f>
        <v>1031.2999999999997</v>
      </c>
      <c r="E24" s="1">
        <f>D24/D18*100</f>
        <v>0.5811827093494731</v>
      </c>
      <c r="F24" s="1">
        <f t="shared" si="3"/>
        <v>88.07754718592533</v>
      </c>
      <c r="G24" s="1">
        <f t="shared" si="0"/>
        <v>67.48903867547934</v>
      </c>
      <c r="H24" s="1">
        <f t="shared" si="2"/>
        <v>139.60000000000036</v>
      </c>
      <c r="I24" s="1">
        <f t="shared" si="1"/>
        <v>496.8000000000002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7675.199999999984</v>
      </c>
      <c r="E25" s="1">
        <f>D25/D18*100</f>
        <v>4.325311287500309</v>
      </c>
      <c r="F25" s="1">
        <f t="shared" si="3"/>
        <v>85.93212938186443</v>
      </c>
      <c r="G25" s="1">
        <f t="shared" si="0"/>
        <v>73.84686435622586</v>
      </c>
      <c r="H25" s="1">
        <f t="shared" si="2"/>
        <v>1256.5000000000146</v>
      </c>
      <c r="I25" s="1">
        <f t="shared" si="1"/>
        <v>2718.2000000000226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</f>
        <v>32406.899999999994</v>
      </c>
      <c r="E33" s="3">
        <f>D33/D149*100</f>
        <v>4.537198532332221</v>
      </c>
      <c r="F33" s="3">
        <f>D33/B33*100</f>
        <v>86.43822316584603</v>
      </c>
      <c r="G33" s="3">
        <f t="shared" si="0"/>
        <v>72.12303706868923</v>
      </c>
      <c r="H33" s="3">
        <f t="shared" si="2"/>
        <v>5084.5</v>
      </c>
      <c r="I33" s="3">
        <f t="shared" si="1"/>
        <v>12525.900000000001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</f>
        <v>23336.400000000005</v>
      </c>
      <c r="E34" s="1">
        <f>D34/D33*100</f>
        <v>72.01059033724302</v>
      </c>
      <c r="F34" s="1">
        <f t="shared" si="3"/>
        <v>86.23914915318127</v>
      </c>
      <c r="G34" s="1">
        <f t="shared" si="0"/>
        <v>72.53862174007648</v>
      </c>
      <c r="H34" s="1">
        <f t="shared" si="2"/>
        <v>3723.6999999999935</v>
      </c>
      <c r="I34" s="1">
        <f t="shared" si="1"/>
        <v>8834.599999999995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</f>
        <v>1288.6000000000004</v>
      </c>
      <c r="E36" s="1">
        <f>D36/D33*100</f>
        <v>3.976313686282861</v>
      </c>
      <c r="F36" s="1">
        <f t="shared" si="3"/>
        <v>68.22321050402374</v>
      </c>
      <c r="G36" s="1">
        <f t="shared" si="0"/>
        <v>48.18997756170532</v>
      </c>
      <c r="H36" s="1">
        <f t="shared" si="2"/>
        <v>600.1999999999996</v>
      </c>
      <c r="I36" s="1">
        <f t="shared" si="1"/>
        <v>1385.3999999999996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</f>
        <v>475.8</v>
      </c>
      <c r="E37" s="19">
        <f>D37/D33*100</f>
        <v>1.4682058450515172</v>
      </c>
      <c r="F37" s="19">
        <f t="shared" si="3"/>
        <v>76.70482024826696</v>
      </c>
      <c r="G37" s="19">
        <f t="shared" si="0"/>
        <v>72.91954022988506</v>
      </c>
      <c r="H37" s="19">
        <f t="shared" si="2"/>
        <v>144.50000000000006</v>
      </c>
      <c r="I37" s="19">
        <f t="shared" si="1"/>
        <v>176.7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</f>
        <v>17</v>
      </c>
      <c r="E38" s="1">
        <f>D38/D33*100</f>
        <v>0.052457964198982326</v>
      </c>
      <c r="F38" s="1">
        <f t="shared" si="3"/>
        <v>25.07374631268437</v>
      </c>
      <c r="G38" s="1">
        <f t="shared" si="0"/>
        <v>22.78820375335121</v>
      </c>
      <c r="H38" s="1">
        <f t="shared" si="2"/>
        <v>50.8</v>
      </c>
      <c r="I38" s="1">
        <f t="shared" si="1"/>
        <v>57.599999999999994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7289.0999999999885</v>
      </c>
      <c r="E39" s="1">
        <f>D39/D33*100</f>
        <v>22.492432167223615</v>
      </c>
      <c r="F39" s="1">
        <f t="shared" si="3"/>
        <v>92.80276023630057</v>
      </c>
      <c r="G39" s="1">
        <f t="shared" si="0"/>
        <v>77.86917645047905</v>
      </c>
      <c r="H39" s="1">
        <f>B39-D39</f>
        <v>565.3000000000075</v>
      </c>
      <c r="I39" s="1">
        <f t="shared" si="1"/>
        <v>2071.6000000000067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</f>
        <v>564.5</v>
      </c>
      <c r="E43" s="3">
        <f>D43/D149*100</f>
        <v>0.07903405051089549</v>
      </c>
      <c r="F43" s="3">
        <f>D43/B43*100</f>
        <v>81.68137751410795</v>
      </c>
      <c r="G43" s="3">
        <f t="shared" si="0"/>
        <v>68.68232145029809</v>
      </c>
      <c r="H43" s="3">
        <f t="shared" si="2"/>
        <v>126.60000000000002</v>
      </c>
      <c r="I43" s="3">
        <f t="shared" si="1"/>
        <v>257.4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</f>
        <v>5183.099999999998</v>
      </c>
      <c r="E45" s="3">
        <f>D45/D149*100</f>
        <v>0.7256711907936622</v>
      </c>
      <c r="F45" s="3">
        <f>D45/B45*100</f>
        <v>86.07798850765599</v>
      </c>
      <c r="G45" s="3">
        <f aca="true" t="shared" si="4" ref="G45:G75">D45/C45*100</f>
        <v>68.82901306703491</v>
      </c>
      <c r="H45" s="3">
        <f>B45-D45</f>
        <v>838.300000000002</v>
      </c>
      <c r="I45" s="3">
        <f aca="true" t="shared" si="5" ref="I45:I76">C45-D45</f>
        <v>2347.300000000004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</f>
        <v>4546.999999999999</v>
      </c>
      <c r="E46" s="1">
        <f>D46/D45*100</f>
        <v>87.7274218132006</v>
      </c>
      <c r="F46" s="1">
        <f aca="true" t="shared" si="6" ref="F46:F73">D46/B46*100</f>
        <v>86.32014579694736</v>
      </c>
      <c r="G46" s="1">
        <f t="shared" si="4"/>
        <v>69.73391611072769</v>
      </c>
      <c r="H46" s="1">
        <f aca="true" t="shared" si="7" ref="H46:H73">B46-D46</f>
        <v>720.6000000000013</v>
      </c>
      <c r="I46" s="1">
        <f t="shared" si="5"/>
        <v>1973.500000000001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0.019293473018077992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</f>
        <v>35.400000000000006</v>
      </c>
      <c r="E48" s="1">
        <f>D48/D45*100</f>
        <v>0.6829889448399611</v>
      </c>
      <c r="F48" s="1">
        <f t="shared" si="6"/>
        <v>74.21383647798743</v>
      </c>
      <c r="G48" s="1">
        <f t="shared" si="4"/>
        <v>58.803986710963464</v>
      </c>
      <c r="H48" s="1">
        <f t="shared" si="7"/>
        <v>12.299999999999997</v>
      </c>
      <c r="I48" s="1">
        <f t="shared" si="5"/>
        <v>24.799999999999997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</f>
        <v>310.09999999999985</v>
      </c>
      <c r="E49" s="1">
        <f>D49/D45*100</f>
        <v>5.982905982905982</v>
      </c>
      <c r="F49" s="1">
        <f t="shared" si="6"/>
        <v>89.41753171856973</v>
      </c>
      <c r="G49" s="1">
        <f t="shared" si="4"/>
        <v>57.58588672237694</v>
      </c>
      <c r="H49" s="1">
        <f t="shared" si="7"/>
        <v>36.70000000000016</v>
      </c>
      <c r="I49" s="1">
        <f t="shared" si="5"/>
        <v>228.40000000000015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289.59999999999866</v>
      </c>
      <c r="E50" s="1">
        <f>D50/D45*100</f>
        <v>5.58738978603536</v>
      </c>
      <c r="F50" s="1">
        <f t="shared" si="6"/>
        <v>80.82612336031238</v>
      </c>
      <c r="G50" s="1">
        <f t="shared" si="4"/>
        <v>70.63414634146284</v>
      </c>
      <c r="H50" s="1">
        <f t="shared" si="7"/>
        <v>68.70000000000061</v>
      </c>
      <c r="I50" s="1">
        <f t="shared" si="5"/>
        <v>120.40000000000282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</f>
        <v>9967.300000000003</v>
      </c>
      <c r="E51" s="3">
        <f>D51/D149*100</f>
        <v>1.3954935193219644</v>
      </c>
      <c r="F51" s="3">
        <f>D51/B51*100</f>
        <v>81.67708734522631</v>
      </c>
      <c r="G51" s="3">
        <f t="shared" si="4"/>
        <v>66.19140274798617</v>
      </c>
      <c r="H51" s="3">
        <f>B51-D51</f>
        <v>2235.9999999999964</v>
      </c>
      <c r="I51" s="3">
        <f t="shared" si="5"/>
        <v>5090.999999999998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</f>
        <v>6593.3</v>
      </c>
      <c r="E52" s="1">
        <f>D52/D51*100</f>
        <v>66.14930823793804</v>
      </c>
      <c r="F52" s="1">
        <f t="shared" si="6"/>
        <v>87.02877507919747</v>
      </c>
      <c r="G52" s="1">
        <f t="shared" si="4"/>
        <v>69.87018492025645</v>
      </c>
      <c r="H52" s="1">
        <f t="shared" si="7"/>
        <v>982.6999999999998</v>
      </c>
      <c r="I52" s="1">
        <f t="shared" si="5"/>
        <v>2843.2</v>
      </c>
    </row>
    <row r="53" spans="1:9" ht="18">
      <c r="A53" s="29" t="s">
        <v>2</v>
      </c>
      <c r="B53" s="49">
        <v>7.6</v>
      </c>
      <c r="C53" s="50">
        <v>10.9</v>
      </c>
      <c r="D53" s="51">
        <f>1.4</f>
        <v>1.4</v>
      </c>
      <c r="E53" s="1">
        <f>D53/D51*100</f>
        <v>0.014045930191726943</v>
      </c>
      <c r="F53" s="1">
        <f t="shared" si="6"/>
        <v>18.421052631578945</v>
      </c>
      <c r="G53" s="1">
        <f t="shared" si="4"/>
        <v>12.844036697247704</v>
      </c>
      <c r="H53" s="1">
        <f t="shared" si="7"/>
        <v>6.199999999999999</v>
      </c>
      <c r="I53" s="1">
        <f t="shared" si="5"/>
        <v>9.5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</f>
        <v>135.50000000000003</v>
      </c>
      <c r="E54" s="1">
        <f>D54/D51*100</f>
        <v>1.3594453864135723</v>
      </c>
      <c r="F54" s="1">
        <f t="shared" si="6"/>
        <v>63.64490371066229</v>
      </c>
      <c r="G54" s="1">
        <f t="shared" si="4"/>
        <v>51.384148653773245</v>
      </c>
      <c r="H54" s="1">
        <f t="shared" si="7"/>
        <v>77.39999999999998</v>
      </c>
      <c r="I54" s="1">
        <f t="shared" si="5"/>
        <v>128.19999999999996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</f>
        <v>424.9000000000001</v>
      </c>
      <c r="E55" s="1">
        <f>D55/D51*100</f>
        <v>4.262939813189128</v>
      </c>
      <c r="F55" s="1">
        <f t="shared" si="6"/>
        <v>85.32128514056227</v>
      </c>
      <c r="G55" s="1">
        <f t="shared" si="4"/>
        <v>59.80295566502465</v>
      </c>
      <c r="H55" s="1">
        <f t="shared" si="7"/>
        <v>73.09999999999991</v>
      </c>
      <c r="I55" s="1">
        <f t="shared" si="5"/>
        <v>285.5999999999999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2812.2000000000025</v>
      </c>
      <c r="E56" s="1">
        <f>D56/D51*100</f>
        <v>28.21426063226753</v>
      </c>
      <c r="F56" s="1">
        <f t="shared" si="6"/>
        <v>71.9453540728613</v>
      </c>
      <c r="G56" s="1">
        <f t="shared" si="4"/>
        <v>60.65089395475234</v>
      </c>
      <c r="H56" s="1">
        <f t="shared" si="7"/>
        <v>1096.5999999999967</v>
      </c>
      <c r="I56" s="1">
        <f>C56-D56</f>
        <v>1824.499999999999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</f>
        <v>4651.099999999999</v>
      </c>
      <c r="E58" s="3">
        <f>D58/D149*100</f>
        <v>0.6511873734831285</v>
      </c>
      <c r="F58" s="3">
        <f>D58/B58*100</f>
        <v>89.23829623944742</v>
      </c>
      <c r="G58" s="3">
        <f t="shared" si="4"/>
        <v>82.65683312599964</v>
      </c>
      <c r="H58" s="3">
        <f>B58-D58</f>
        <v>560.9000000000005</v>
      </c>
      <c r="I58" s="3">
        <f t="shared" si="5"/>
        <v>975.9000000000005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</f>
        <v>1108.3999999999999</v>
      </c>
      <c r="E59" s="1">
        <f>D59/D58*100</f>
        <v>23.830921717443186</v>
      </c>
      <c r="F59" s="1">
        <f t="shared" si="6"/>
        <v>85.53789164994598</v>
      </c>
      <c r="G59" s="1">
        <f t="shared" si="4"/>
        <v>70.72034709372807</v>
      </c>
      <c r="H59" s="1">
        <f t="shared" si="7"/>
        <v>187.4000000000001</v>
      </c>
      <c r="I59" s="1">
        <f t="shared" si="5"/>
        <v>458.9000000000001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6.370536002236031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</f>
        <v>244.70000000000005</v>
      </c>
      <c r="E61" s="1">
        <f>D61/D58*100</f>
        <v>5.261121025133841</v>
      </c>
      <c r="F61" s="1">
        <f t="shared" si="6"/>
        <v>73.92749244712992</v>
      </c>
      <c r="G61" s="1">
        <f t="shared" si="4"/>
        <v>52.646299483648896</v>
      </c>
      <c r="H61" s="1">
        <f t="shared" si="7"/>
        <v>86.29999999999995</v>
      </c>
      <c r="I61" s="1">
        <f t="shared" si="5"/>
        <v>220.09999999999997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61.742383522177555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130.00000000000017</v>
      </c>
      <c r="E63" s="1">
        <f>D63/D58*100</f>
        <v>2.7950377330093996</v>
      </c>
      <c r="F63" s="1">
        <f t="shared" si="6"/>
        <v>66.46216768916163</v>
      </c>
      <c r="G63" s="1">
        <f t="shared" si="4"/>
        <v>63.321967851924285</v>
      </c>
      <c r="H63" s="1">
        <f t="shared" si="7"/>
        <v>65.59999999999985</v>
      </c>
      <c r="I63" s="1">
        <f t="shared" si="5"/>
        <v>75.29999999999922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0.03747992085343973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+27.6</f>
        <v>35061.19999999999</v>
      </c>
      <c r="E89" s="3">
        <f>D89/D149*100</f>
        <v>4.908819577985135</v>
      </c>
      <c r="F89" s="3">
        <f aca="true" t="shared" si="10" ref="F89:F95">D89/B89*100</f>
        <v>84.47525220035318</v>
      </c>
      <c r="G89" s="3">
        <f t="shared" si="8"/>
        <v>69.27844992303753</v>
      </c>
      <c r="H89" s="3">
        <f aca="true" t="shared" si="11" ref="H89:H95">B89-D89</f>
        <v>6443.500000000015</v>
      </c>
      <c r="I89" s="3">
        <f t="shared" si="9"/>
        <v>15547.900000000009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</f>
        <v>30123.800000000007</v>
      </c>
      <c r="E90" s="1">
        <f>D90/D89*100</f>
        <v>85.91776664803263</v>
      </c>
      <c r="F90" s="1">
        <f t="shared" si="10"/>
        <v>88.10807964995206</v>
      </c>
      <c r="G90" s="1">
        <f t="shared" si="8"/>
        <v>72.76280193236715</v>
      </c>
      <c r="H90" s="1">
        <f t="shared" si="11"/>
        <v>4065.799999999992</v>
      </c>
      <c r="I90" s="1">
        <f t="shared" si="9"/>
        <v>11276.199999999993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</f>
        <v>1123.4999999999998</v>
      </c>
      <c r="E91" s="1">
        <f>D91/D89*100</f>
        <v>3.2043968831642964</v>
      </c>
      <c r="F91" s="1">
        <f t="shared" si="10"/>
        <v>64.59866605335786</v>
      </c>
      <c r="G91" s="1">
        <f t="shared" si="8"/>
        <v>43.629373616558574</v>
      </c>
      <c r="H91" s="1">
        <f t="shared" si="11"/>
        <v>615.7000000000003</v>
      </c>
      <c r="I91" s="1">
        <f t="shared" si="9"/>
        <v>1451.6000000000001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3813.8999999999833</v>
      </c>
      <c r="E93" s="1">
        <f>D93/D89*100</f>
        <v>10.877836468803077</v>
      </c>
      <c r="F93" s="1">
        <f t="shared" si="10"/>
        <v>68.39972022453736</v>
      </c>
      <c r="G93" s="1">
        <f>D93/C93*100</f>
        <v>57.490201989749536</v>
      </c>
      <c r="H93" s="1">
        <f t="shared" si="11"/>
        <v>1762.0000000000227</v>
      </c>
      <c r="I93" s="1">
        <f>C93-D93</f>
        <v>2820.100000000015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</f>
        <v>44775.30000000002</v>
      </c>
      <c r="E94" s="120">
        <f>D94/D149*100</f>
        <v>6.2688632804969</v>
      </c>
      <c r="F94" s="124">
        <f t="shared" si="10"/>
        <v>90.39780825900343</v>
      </c>
      <c r="G94" s="119">
        <f>D94/C94*100</f>
        <v>80.14595326058944</v>
      </c>
      <c r="H94" s="125">
        <f t="shared" si="11"/>
        <v>4756.099999999977</v>
      </c>
      <c r="I94" s="120">
        <f>C94-D94</f>
        <v>11091.89999999998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7.072649429484558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</f>
        <v>5596.707000000001</v>
      </c>
      <c r="E101" s="25">
        <f>D101/D149*100</f>
        <v>0.7835791385875688</v>
      </c>
      <c r="F101" s="25">
        <f>D101/B101*100</f>
        <v>67.56615117163452</v>
      </c>
      <c r="G101" s="25">
        <f aca="true" t="shared" si="12" ref="G101:G147">D101/C101*100</f>
        <v>54.050441349738286</v>
      </c>
      <c r="H101" s="25">
        <f aca="true" t="shared" si="13" ref="H101:H106">B101-D101</f>
        <v>2686.592999999998</v>
      </c>
      <c r="I101" s="25">
        <f aca="true" t="shared" si="14" ref="I101:I147">C101-D101</f>
        <v>4757.892999999999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</f>
        <v>5146.2</v>
      </c>
      <c r="E103" s="1">
        <f>D103/D101*100</f>
        <v>91.95049874863913</v>
      </c>
      <c r="F103" s="1">
        <f aca="true" t="shared" si="15" ref="F103:F147">D103/B103*100</f>
        <v>69.07465571394057</v>
      </c>
      <c r="G103" s="1">
        <f t="shared" si="12"/>
        <v>55.229182541130506</v>
      </c>
      <c r="H103" s="1">
        <f t="shared" si="13"/>
        <v>2304</v>
      </c>
      <c r="I103" s="1">
        <f t="shared" si="14"/>
        <v>4171.700000000002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450.5070000000014</v>
      </c>
      <c r="E105" s="96">
        <f>D105/D101*100</f>
        <v>8.04950125136087</v>
      </c>
      <c r="F105" s="96">
        <f t="shared" si="15"/>
        <v>54.07598127475713</v>
      </c>
      <c r="G105" s="96">
        <f t="shared" si="12"/>
        <v>43.45586958618712</v>
      </c>
      <c r="H105" s="96">
        <f>B105-D105</f>
        <v>382.592999999998</v>
      </c>
      <c r="I105" s="96">
        <f t="shared" si="14"/>
        <v>586.1929999999975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147346.39999999997</v>
      </c>
      <c r="E106" s="94">
        <f>D106/D149*100</f>
        <v>20.62955326873093</v>
      </c>
      <c r="F106" s="94">
        <f>D106/B106*100</f>
        <v>86.8522979728467</v>
      </c>
      <c r="G106" s="94">
        <f t="shared" si="12"/>
        <v>78.88197394448949</v>
      </c>
      <c r="H106" s="94">
        <f t="shared" si="13"/>
        <v>22305.300000000017</v>
      </c>
      <c r="I106" s="94">
        <f t="shared" si="14"/>
        <v>39447.100000000035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</f>
        <v>904.9000000000003</v>
      </c>
      <c r="E107" s="6">
        <f>D107/D106*100</f>
        <v>0.614131054440421</v>
      </c>
      <c r="F107" s="6">
        <f t="shared" si="15"/>
        <v>56.08304927176947</v>
      </c>
      <c r="G107" s="6">
        <f t="shared" si="12"/>
        <v>46.14011829492149</v>
      </c>
      <c r="H107" s="6">
        <f aca="true" t="shared" si="16" ref="H107:H147">B107-D107</f>
        <v>708.5999999999997</v>
      </c>
      <c r="I107" s="6">
        <f t="shared" si="14"/>
        <v>1056.2999999999997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</f>
        <v>439.1</v>
      </c>
      <c r="E109" s="6">
        <f>D109/D106*100</f>
        <v>0.2980052447837206</v>
      </c>
      <c r="F109" s="6">
        <f>D109/B109*100</f>
        <v>56.62883672942998</v>
      </c>
      <c r="G109" s="6">
        <f t="shared" si="12"/>
        <v>48.58375746846648</v>
      </c>
      <c r="H109" s="6">
        <f t="shared" si="16"/>
        <v>336.29999999999995</v>
      </c>
      <c r="I109" s="6">
        <f t="shared" si="14"/>
        <v>464.69999999999993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0.020903123523886572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0.033458571095052216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</f>
        <v>1002.8000000000003</v>
      </c>
      <c r="E113" s="6">
        <f>D113/D106*100</f>
        <v>0.6805731256413462</v>
      </c>
      <c r="F113" s="6">
        <f t="shared" si="15"/>
        <v>79.4045450946235</v>
      </c>
      <c r="G113" s="6">
        <f t="shared" si="12"/>
        <v>65.43556280587278</v>
      </c>
      <c r="H113" s="6">
        <f t="shared" si="16"/>
        <v>260.0999999999998</v>
      </c>
      <c r="I113" s="6">
        <f t="shared" si="14"/>
        <v>529.6999999999997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0.024432222300646646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</f>
        <v>76.6</v>
      </c>
      <c r="E116" s="6">
        <f>D116/D106*100</f>
        <v>0.05198633967304258</v>
      </c>
      <c r="F116" s="6">
        <f>D116/B116*100</f>
        <v>31.23980424143556</v>
      </c>
      <c r="G116" s="6">
        <f t="shared" si="12"/>
        <v>31.23980424143556</v>
      </c>
      <c r="H116" s="6">
        <f t="shared" si="16"/>
        <v>168.6</v>
      </c>
      <c r="I116" s="6">
        <f t="shared" si="14"/>
        <v>168.6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</f>
        <v>176.79999999999998</v>
      </c>
      <c r="E117" s="6">
        <f>D117/D106*100</f>
        <v>0.1199893584098424</v>
      </c>
      <c r="F117" s="6">
        <f t="shared" si="15"/>
        <v>89.65517241379311</v>
      </c>
      <c r="G117" s="6">
        <f t="shared" si="12"/>
        <v>73.20910973084885</v>
      </c>
      <c r="H117" s="6">
        <f t="shared" si="16"/>
        <v>20.400000000000006</v>
      </c>
      <c r="I117" s="6">
        <f t="shared" si="14"/>
        <v>64.70000000000002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0.3042490349272192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0.5469424431136425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</f>
        <v>2572.1000000000004</v>
      </c>
      <c r="E123" s="19">
        <f>D123/D106*100</f>
        <v>1.7456144160970344</v>
      </c>
      <c r="F123" s="6">
        <f t="shared" si="15"/>
        <v>99.35875149689035</v>
      </c>
      <c r="G123" s="6">
        <f t="shared" si="12"/>
        <v>87.67127956915945</v>
      </c>
      <c r="H123" s="6">
        <f t="shared" si="16"/>
        <v>16.599999999999454</v>
      </c>
      <c r="I123" s="6">
        <f t="shared" si="14"/>
        <v>361.6999999999998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0.08815960213483331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0.0013573456833692581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0.016966821042115728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</f>
        <v>730</v>
      </c>
      <c r="E127" s="19">
        <f>D127/D106*100</f>
        <v>0.4954311744297792</v>
      </c>
      <c r="F127" s="6">
        <f t="shared" si="15"/>
        <v>89.76881455976388</v>
      </c>
      <c r="G127" s="6">
        <f t="shared" si="12"/>
        <v>88.6675573909875</v>
      </c>
      <c r="H127" s="6">
        <f t="shared" si="16"/>
        <v>83.20000000000005</v>
      </c>
      <c r="I127" s="6">
        <f t="shared" si="14"/>
        <v>93.29999999999995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</f>
        <v>415.9999999999999</v>
      </c>
      <c r="E129" s="19">
        <f>D129/D106*100</f>
        <v>0.2823279021408056</v>
      </c>
      <c r="F129" s="6">
        <f t="shared" si="15"/>
        <v>67.64227642276421</v>
      </c>
      <c r="G129" s="6">
        <f t="shared" si="12"/>
        <v>63.99999999999998</v>
      </c>
      <c r="H129" s="6">
        <f t="shared" si="16"/>
        <v>199.0000000000001</v>
      </c>
      <c r="I129" s="6">
        <f t="shared" si="14"/>
        <v>234.0000000000001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0.025789567984015906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</f>
        <v>209</v>
      </c>
      <c r="E135" s="19">
        <f>D135/D106*100</f>
        <v>0.1418426239120875</v>
      </c>
      <c r="F135" s="6">
        <f t="shared" si="15"/>
        <v>68.68222149194874</v>
      </c>
      <c r="G135" s="6">
        <f>D135/C135*100</f>
        <v>68.68222149194874</v>
      </c>
      <c r="H135" s="6">
        <f t="shared" si="16"/>
        <v>95.30000000000001</v>
      </c>
      <c r="I135" s="6">
        <f t="shared" si="14"/>
        <v>95.30000000000001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</f>
        <v>75.7</v>
      </c>
      <c r="E136" s="1">
        <f>D136/D135*100</f>
        <v>36.22009569377991</v>
      </c>
      <c r="F136" s="1">
        <f t="shared" si="15"/>
        <v>80.36093418259024</v>
      </c>
      <c r="G136" s="1">
        <f>D136/C136*100</f>
        <v>80.36093418259024</v>
      </c>
      <c r="H136" s="1">
        <f t="shared" si="16"/>
        <v>18.5</v>
      </c>
      <c r="I136" s="1">
        <f t="shared" si="14"/>
        <v>18.5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</f>
        <v>788.3000000000001</v>
      </c>
      <c r="E137" s="19">
        <f>D137/D106*100</f>
        <v>0.5349978010999931</v>
      </c>
      <c r="F137" s="6">
        <f t="shared" si="15"/>
        <v>93.2789019051</v>
      </c>
      <c r="G137" s="6">
        <f t="shared" si="12"/>
        <v>75.6889102256361</v>
      </c>
      <c r="H137" s="6">
        <f t="shared" si="16"/>
        <v>56.799999999999955</v>
      </c>
      <c r="I137" s="6">
        <f t="shared" si="14"/>
        <v>253.19999999999993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</f>
        <v>697.5000000000001</v>
      </c>
      <c r="E138" s="1">
        <f>D138/D137*100</f>
        <v>88.48154255993911</v>
      </c>
      <c r="F138" s="1">
        <f aca="true" t="shared" si="17" ref="F138:F146">D138/B138*100</f>
        <v>94.79478119054093</v>
      </c>
      <c r="G138" s="1">
        <f t="shared" si="12"/>
        <v>77.93296089385477</v>
      </c>
      <c r="H138" s="1">
        <f t="shared" si="16"/>
        <v>38.29999999999984</v>
      </c>
      <c r="I138" s="1">
        <f t="shared" si="14"/>
        <v>197.4999999999999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2.8542433083851324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0.13573456833692582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0.678672841684629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</f>
        <v>4264.5</v>
      </c>
      <c r="E142" s="19">
        <f>D142/D106*100</f>
        <v>2.8942003333641004</v>
      </c>
      <c r="F142" s="112">
        <f t="shared" si="17"/>
        <v>32.55343511450381</v>
      </c>
      <c r="G142" s="6">
        <f t="shared" si="12"/>
        <v>27.51290322580645</v>
      </c>
      <c r="H142" s="6">
        <f t="shared" si="16"/>
        <v>8835.5</v>
      </c>
      <c r="I142" s="6">
        <f t="shared" si="14"/>
        <v>11235.5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2.5778709218548954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4.2634227914628395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0.36526172339466734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</f>
        <v>105066.4</v>
      </c>
      <c r="E146" s="19">
        <f>D146/D106*100</f>
        <v>71.3057122535739</v>
      </c>
      <c r="F146" s="6">
        <f t="shared" si="17"/>
        <v>93.75370316169699</v>
      </c>
      <c r="G146" s="6">
        <f t="shared" si="12"/>
        <v>92.57775361507939</v>
      </c>
      <c r="H146" s="6">
        <f t="shared" si="16"/>
        <v>7000</v>
      </c>
      <c r="I146" s="6">
        <f t="shared" si="14"/>
        <v>8423.50000000003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</f>
        <v>17316.1</v>
      </c>
      <c r="E147" s="19">
        <f>D147/D106*100</f>
        <v>11.751966793895203</v>
      </c>
      <c r="F147" s="6">
        <f t="shared" si="15"/>
        <v>93.33315366787042</v>
      </c>
      <c r="G147" s="6">
        <f t="shared" si="12"/>
        <v>77.77832676051275</v>
      </c>
      <c r="H147" s="6">
        <f t="shared" si="16"/>
        <v>1236.9000000000015</v>
      </c>
      <c r="I147" s="6">
        <f t="shared" si="14"/>
        <v>4947.300000000003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153775.30699999997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714249.107</v>
      </c>
      <c r="E149" s="38">
        <v>100</v>
      </c>
      <c r="F149" s="3">
        <f>D149/B149*100</f>
        <v>86.36578570835208</v>
      </c>
      <c r="G149" s="3">
        <f aca="true" t="shared" si="18" ref="G149:G155">D149/C149*100</f>
        <v>72.4023203033998</v>
      </c>
      <c r="H149" s="3">
        <f aca="true" t="shared" si="19" ref="H149:H155">B149-D149</f>
        <v>112755.59300000011</v>
      </c>
      <c r="I149" s="3">
        <f aca="true" t="shared" si="20" ref="I149:I155">C149-D149</f>
        <v>272251.1930000001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406320.5999999999</v>
      </c>
      <c r="E150" s="6">
        <f>D150/D149*100</f>
        <v>56.8877995111025</v>
      </c>
      <c r="F150" s="6">
        <f aca="true" t="shared" si="21" ref="F150:F161">D150/B150*100</f>
        <v>87.88854316389202</v>
      </c>
      <c r="G150" s="6">
        <f t="shared" si="18"/>
        <v>72.76246614111298</v>
      </c>
      <c r="H150" s="6">
        <f t="shared" si="19"/>
        <v>55992.90000000002</v>
      </c>
      <c r="I150" s="18">
        <f t="shared" si="20"/>
        <v>152100.00000000006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60036</v>
      </c>
      <c r="E151" s="6">
        <f>D151/D149*100</f>
        <v>8.405470782058675</v>
      </c>
      <c r="F151" s="6">
        <f t="shared" si="21"/>
        <v>80.76758534032543</v>
      </c>
      <c r="G151" s="6">
        <f t="shared" si="18"/>
        <v>60.10933338673181</v>
      </c>
      <c r="H151" s="6">
        <f t="shared" si="19"/>
        <v>14295.799999999988</v>
      </c>
      <c r="I151" s="18">
        <f t="shared" si="20"/>
        <v>39842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16404.799999999996</v>
      </c>
      <c r="E152" s="6">
        <f>D152/D149*100</f>
        <v>2.296789710932043</v>
      </c>
      <c r="F152" s="6">
        <f t="shared" si="21"/>
        <v>78.7609344843148</v>
      </c>
      <c r="G152" s="6">
        <f t="shared" si="18"/>
        <v>63.12767685008098</v>
      </c>
      <c r="H152" s="6">
        <f t="shared" si="19"/>
        <v>4423.800000000007</v>
      </c>
      <c r="I152" s="18">
        <f t="shared" si="20"/>
        <v>9581.900000000005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12036.999999999998</v>
      </c>
      <c r="C153" s="67">
        <f>C12+C24+C103+C62+C38+C92+C128</f>
        <v>14286.000000000002</v>
      </c>
      <c r="D153" s="67">
        <f>D12+D24+D103+D62+D38+D92+D128</f>
        <v>9262.8</v>
      </c>
      <c r="E153" s="6">
        <f>D153/D149*100</f>
        <v>1.2968584642556649</v>
      </c>
      <c r="F153" s="6">
        <f t="shared" si="21"/>
        <v>76.95272908532027</v>
      </c>
      <c r="G153" s="6">
        <f t="shared" si="18"/>
        <v>64.8383032339353</v>
      </c>
      <c r="H153" s="6">
        <f t="shared" si="19"/>
        <v>2774.199999999999</v>
      </c>
      <c r="I153" s="18">
        <f t="shared" si="20"/>
        <v>5023.200000000003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8379.000000000002</v>
      </c>
      <c r="E154" s="6">
        <f>D154/D149*100</f>
        <v>1.1731201226409096</v>
      </c>
      <c r="F154" s="6">
        <f t="shared" si="21"/>
        <v>77.0539441981939</v>
      </c>
      <c r="G154" s="6">
        <f t="shared" si="18"/>
        <v>62.601328382406784</v>
      </c>
      <c r="H154" s="6">
        <f t="shared" si="19"/>
        <v>2495.199999999999</v>
      </c>
      <c r="I154" s="18">
        <f t="shared" si="20"/>
        <v>5005.699999999999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246619.60000000015</v>
      </c>
      <c r="C155" s="67">
        <f>C149-C150-C151-C152-C153-C154</f>
        <v>274544.30000000005</v>
      </c>
      <c r="D155" s="67">
        <f>D149-D150-D151-D152-D153-D154</f>
        <v>213845.90700000006</v>
      </c>
      <c r="E155" s="6">
        <f>D155/D149*100</f>
        <v>29.939961409010213</v>
      </c>
      <c r="F155" s="6">
        <f t="shared" si="21"/>
        <v>86.71083198577888</v>
      </c>
      <c r="G155" s="43">
        <f t="shared" si="18"/>
        <v>77.89122083394193</v>
      </c>
      <c r="H155" s="6">
        <f t="shared" si="19"/>
        <v>32773.69300000009</v>
      </c>
      <c r="I155" s="6">
        <f t="shared" si="20"/>
        <v>60698.39299999998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</f>
        <v>10304.099999999997</v>
      </c>
      <c r="E157" s="15"/>
      <c r="F157" s="6">
        <f t="shared" si="21"/>
        <v>42.53024430713603</v>
      </c>
      <c r="G157" s="6">
        <f aca="true" t="shared" si="22" ref="G157:G166">D157/C157*100</f>
        <v>40.04982859275036</v>
      </c>
      <c r="H157" s="6">
        <f>B157-D157</f>
        <v>13923.600000000004</v>
      </c>
      <c r="I157" s="6">
        <f aca="true" t="shared" si="23" ref="I157:I166">C157-D157</f>
        <v>15424.1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</f>
        <v>4793.7</v>
      </c>
      <c r="E158" s="6"/>
      <c r="F158" s="6">
        <f t="shared" si="21"/>
        <v>28.30964206199692</v>
      </c>
      <c r="G158" s="6">
        <f t="shared" si="22"/>
        <v>25.049380780686626</v>
      </c>
      <c r="H158" s="6">
        <f aca="true" t="shared" si="24" ref="H158:H165">B158-D158</f>
        <v>12139.399999999998</v>
      </c>
      <c r="I158" s="6">
        <f t="shared" si="23"/>
        <v>14343.3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</f>
        <v>50181.10000000002</v>
      </c>
      <c r="E159" s="6"/>
      <c r="F159" s="6">
        <f t="shared" si="21"/>
        <v>24.570202256609534</v>
      </c>
      <c r="G159" s="6">
        <f t="shared" si="22"/>
        <v>23.821868736690103</v>
      </c>
      <c r="H159" s="6">
        <f t="shared" si="24"/>
        <v>154054.5</v>
      </c>
      <c r="I159" s="6">
        <f t="shared" si="23"/>
        <v>160470.3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</f>
        <v>3274.9000000000005</v>
      </c>
      <c r="E161" s="19"/>
      <c r="F161" s="6">
        <f t="shared" si="21"/>
        <v>24.308215314272147</v>
      </c>
      <c r="G161" s="6">
        <f t="shared" si="22"/>
        <v>23.943878222469188</v>
      </c>
      <c r="H161" s="6">
        <f t="shared" si="24"/>
        <v>10197.5</v>
      </c>
      <c r="I161" s="6">
        <f t="shared" si="23"/>
        <v>10402.5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788507.2069999999</v>
      </c>
      <c r="E166" s="25"/>
      <c r="F166" s="3">
        <f>D166/B166*100</f>
        <v>72.10179116220257</v>
      </c>
      <c r="G166" s="3">
        <f t="shared" si="22"/>
        <v>62.3946990866085</v>
      </c>
      <c r="H166" s="3">
        <f>B166-D166</f>
        <v>305095.5930000001</v>
      </c>
      <c r="I166" s="3">
        <f t="shared" si="23"/>
        <v>475233.49300000025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714249.107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714249.107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2015-10-15T05:13:52Z</dcterms:modified>
  <cp:category/>
  <cp:version/>
  <cp:contentType/>
  <cp:contentStatus/>
</cp:coreProperties>
</file>